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20" windowHeight="8130" activeTab="0"/>
  </bookViews>
  <sheets>
    <sheet name="Výkaz výměr" sheetId="1" r:id="rId1"/>
  </sheets>
  <definedNames>
    <definedName name="daně">'Výkaz výměr'!#REF!</definedName>
    <definedName name="forma">'Výkaz výměr'!#REF!</definedName>
    <definedName name="_xlnm.Print_Area" localSheetId="0">'Výkaz výměr'!$A$1:$G$54</definedName>
    <definedName name="prázdná">'Výkaz výměr'!#REF!</definedName>
  </definedNames>
  <calcPr fullCalcOnLoad="1"/>
</workbook>
</file>

<file path=xl/sharedStrings.xml><?xml version="1.0" encoding="utf-8"?>
<sst xmlns="http://schemas.openxmlformats.org/spreadsheetml/2006/main" count="105" uniqueCount="65">
  <si>
    <t>Celkem bez DPH</t>
  </si>
  <si>
    <t>č.</t>
  </si>
  <si>
    <t>Název</t>
  </si>
  <si>
    <t>St.</t>
  </si>
  <si>
    <t>bm</t>
  </si>
  <si>
    <t xml:space="preserve">Místnost č. 139 a 139 a </t>
  </si>
  <si>
    <t xml:space="preserve"> </t>
  </si>
  <si>
    <t>Stavební úpravy</t>
  </si>
  <si>
    <t>Vyklízení místností - demontáž nábytku, zařízení</t>
  </si>
  <si>
    <t>Jednotka</t>
  </si>
  <si>
    <t>soubor</t>
  </si>
  <si>
    <t>m2</t>
  </si>
  <si>
    <t>Odsekání obkladů včetně omítek</t>
  </si>
  <si>
    <t>Škrábání stropů</t>
  </si>
  <si>
    <t>Částečné odsekání omítky - opravy</t>
  </si>
  <si>
    <t>Śrábání stěn</t>
  </si>
  <si>
    <t>Natažení stropu lepidlem s perlinkou</t>
  </si>
  <si>
    <t>Malba místností Primalex Plus 2x včetně penetrace</t>
  </si>
  <si>
    <t>Natažení stěn lepidlem s perlinkou</t>
  </si>
  <si>
    <t>Nátěr radiátorů a rozvodů ÚT</t>
  </si>
  <si>
    <t xml:space="preserve">soubor </t>
  </si>
  <si>
    <t>Výměna kohoutů u radiátorů za termohlavice</t>
  </si>
  <si>
    <t>Místnost č. 139 - demontáž parapetů</t>
  </si>
  <si>
    <t>Dodávka a montáž nového PVC pro laboratoře vč lištování, prořez</t>
  </si>
  <si>
    <t>Nátěr zárubní, dveřních křídel, výměna kování</t>
  </si>
  <si>
    <t>ks</t>
  </si>
  <si>
    <t>Rozvody interního rozhlasu, telefonní linky, sítí PC</t>
  </si>
  <si>
    <t>Rozvod plynu včetně revize - pod omítku /pro digestoř/</t>
  </si>
  <si>
    <t>Elektroinstalace m.č. 139 - 10x zásuvkový obvod, 1x světelný obvod pro 8x dvojzářivkových stropních těles,1 x závěsná rampa nad stolem</t>
  </si>
  <si>
    <t>Elektroinstalace m.č. 139a - 3x zásuvkový obvod, 1x světelný obvod pro 3x dvojzářivky stropní</t>
  </si>
  <si>
    <t>Odvoz suti a odpadu na skládku, naložení - 2 patra</t>
  </si>
  <si>
    <t>Dodání a montáž umyvadla, stoj. baterie, sifon, roháčky</t>
  </si>
  <si>
    <t>Dodávka a montáž parapetu m.č. 139a</t>
  </si>
  <si>
    <t>Štukování stěn</t>
  </si>
  <si>
    <t>Pomocné práce, ostatní</t>
  </si>
  <si>
    <t xml:space="preserve">Lešení lehké přenosné </t>
  </si>
  <si>
    <t>Hrubý úklid průběžný i společných prostor a po skončení prací</t>
  </si>
  <si>
    <t>Doprava nového materiálu, přesun nových stavebních hnot na stavbě</t>
  </si>
  <si>
    <t>Dodávka a montáž prahů - přechodové lišty</t>
  </si>
  <si>
    <t>Počet m.j.</t>
  </si>
  <si>
    <t>Cena/m.j.</t>
  </si>
  <si>
    <t>součet</t>
  </si>
  <si>
    <t>Kč</t>
  </si>
  <si>
    <t>%</t>
  </si>
  <si>
    <t>Nabídková cena celkem,  bez DPH</t>
  </si>
  <si>
    <t>komplet</t>
  </si>
  <si>
    <t>Kompletní repase dřevěných  oken (spasování, výměna vadných prvků, kování,  opálení a nový nátěr, těsnění oken)</t>
  </si>
  <si>
    <t>Demontáž PVC a stávajících dřevěných podkladů a vlysů</t>
  </si>
  <si>
    <t>Vyrovnávací beton. mazanina tl. do 15 cm, s Karisítí, před položením PVC a po rozvodech sanity</t>
  </si>
  <si>
    <t>Opravy mítek a rýh po rozvodech vody, kanalizace, plynu a elektro</t>
  </si>
  <si>
    <t>Opravy stropu jádrovou maltou a přeštukování</t>
  </si>
  <si>
    <t>Nové omítky jádrové štukované  stěn</t>
  </si>
  <si>
    <t>Dodávka a montáž rohovníků  do omítky</t>
  </si>
  <si>
    <t>Oprava funkce VZT a větrací šachty ,  ovládání VZT od digestoře, vč. repase půdní VZT jednotky</t>
  </si>
  <si>
    <t>Rezerva pro práce neměřitelné, 15% (specifikované po demontážích a odkrytí konstrukcí, se souhlasem objednatele)</t>
  </si>
  <si>
    <t>Realizační dokumentace pro realizaci, zkoušky, revize</t>
  </si>
  <si>
    <t>Přesun hmot, doprava, likvidace sutí a odpadů</t>
  </si>
  <si>
    <t>Ostatní náklady zhotovitele (provozní vlivy, ZS, režie, zisk, poplatky, a pod.)</t>
  </si>
  <si>
    <t>kpl</t>
  </si>
  <si>
    <t>Závěsný podhled stropů sdk</t>
  </si>
  <si>
    <t>Dodávka a montáž keram. obkladů včetně omítky jádrové do v 150 cm</t>
  </si>
  <si>
    <t>Rozvody vody a kanalizace pro 2x umyvadlo, 2x výlevku, napojení digestoře, včetně přívodu TUV pro umyvadlu v místn. 139a ze sousedící místnosti,   včetně materiálu</t>
  </si>
  <si>
    <t>Přípomoce pro klimajednotku - elektropřívod, odvod kondnzátu, potrubní trasa ventil. šachtou s osazením klimajednotky na půdě, potrubí a stavební práce</t>
  </si>
  <si>
    <t>STÁTNÍ ZDRAVOTNÍ ÚSTAV, Praha
SZÚ Praha – Rekonstrukce a vybavení místností laboratoří č.139, 139 a, budova č.11</t>
  </si>
  <si>
    <t xml:space="preserve">Zadávací dokumentace - Příloha č. 6 a - Výkaz výměr, stavební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</si>
</sst>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00\ 00"/>
    <numFmt numFmtId="166" formatCode="#,##0.00\ &quot;Kč&quot;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9" borderId="8" applyNumberFormat="0" applyAlignment="0" applyProtection="0"/>
    <xf numFmtId="0" fontId="37" fillId="2" borderId="8" applyNumberFormat="0" applyAlignment="0" applyProtection="0"/>
    <xf numFmtId="0" fontId="38" fillId="2" borderId="9" applyNumberFormat="0" applyAlignment="0" applyProtection="0"/>
    <xf numFmtId="0" fontId="3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3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0</xdr:rowOff>
    </xdr:from>
    <xdr:to>
      <xdr:col>5</xdr:col>
      <xdr:colOff>685800</xdr:colOff>
      <xdr:row>2</xdr:row>
      <xdr:rowOff>0</xdr:rowOff>
    </xdr:to>
    <xdr:pic>
      <xdr:nvPicPr>
        <xdr:cNvPr id="1" name="Picture 9" descr="znacka_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333375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="115" zoomScaleSheetLayoutView="115" workbookViewId="0" topLeftCell="A37">
      <selection activeCell="A1" sqref="A1:G2"/>
    </sheetView>
  </sheetViews>
  <sheetFormatPr defaultColWidth="8.875" defaultRowHeight="12.75"/>
  <cols>
    <col min="1" max="1" width="3.375" style="72" customWidth="1"/>
    <col min="2" max="2" width="3.375" style="3" customWidth="1"/>
    <col min="3" max="3" width="32.00390625" style="1" customWidth="1"/>
    <col min="4" max="4" width="10.75390625" style="4" customWidth="1"/>
    <col min="5" max="5" width="9.75390625" style="1" customWidth="1"/>
    <col min="6" max="6" width="10.25390625" style="5" customWidth="1"/>
    <col min="7" max="7" width="12.125" style="5" customWidth="1"/>
    <col min="8" max="8" width="1.37890625" style="1" customWidth="1"/>
    <col min="9" max="16384" width="8.875" style="1" customWidth="1"/>
  </cols>
  <sheetData>
    <row r="1" spans="1:7" ht="12.75">
      <c r="A1" s="82" t="s">
        <v>64</v>
      </c>
      <c r="B1" s="83"/>
      <c r="C1" s="83"/>
      <c r="D1" s="83"/>
      <c r="E1" s="83"/>
      <c r="F1" s="83"/>
      <c r="G1" s="84"/>
    </row>
    <row r="2" spans="1:7" ht="13.5" thickBot="1">
      <c r="A2" s="85"/>
      <c r="B2" s="86"/>
      <c r="C2" s="86"/>
      <c r="D2" s="86"/>
      <c r="E2" s="86"/>
      <c r="F2" s="86"/>
      <c r="G2" s="87"/>
    </row>
    <row r="3" spans="1:7" ht="28.5" customHeight="1" thickBot="1">
      <c r="A3" s="79" t="s">
        <v>63</v>
      </c>
      <c r="B3" s="80"/>
      <c r="C3" s="80"/>
      <c r="D3" s="80"/>
      <c r="E3" s="80"/>
      <c r="F3" s="80"/>
      <c r="G3" s="81"/>
    </row>
    <row r="4" ht="12.75">
      <c r="A4" s="2"/>
    </row>
    <row r="5" spans="1:7" s="10" customFormat="1" ht="23.25" customHeight="1">
      <c r="A5" s="6" t="s">
        <v>1</v>
      </c>
      <c r="B5" s="7" t="s">
        <v>3</v>
      </c>
      <c r="C5" s="8" t="s">
        <v>2</v>
      </c>
      <c r="D5" s="8" t="s">
        <v>9</v>
      </c>
      <c r="E5" s="8" t="s">
        <v>39</v>
      </c>
      <c r="F5" s="9" t="s">
        <v>40</v>
      </c>
      <c r="G5" s="9" t="s">
        <v>0</v>
      </c>
    </row>
    <row r="6" spans="1:7" s="10" customFormat="1" ht="12">
      <c r="A6" s="11"/>
      <c r="B6" s="12"/>
      <c r="C6" s="13"/>
      <c r="D6" s="14"/>
      <c r="E6" s="15"/>
      <c r="F6" s="16"/>
      <c r="G6" s="17"/>
    </row>
    <row r="7" spans="1:7" s="10" customFormat="1" ht="15">
      <c r="A7" s="11"/>
      <c r="B7" s="12"/>
      <c r="C7" s="18" t="s">
        <v>5</v>
      </c>
      <c r="D7" s="14"/>
      <c r="E7" s="15"/>
      <c r="F7" s="16"/>
      <c r="G7" s="17"/>
    </row>
    <row r="8" spans="1:7" s="10" customFormat="1" ht="8.25" customHeight="1">
      <c r="A8" s="11"/>
      <c r="B8" s="12"/>
      <c r="C8" s="13"/>
      <c r="D8" s="14"/>
      <c r="E8" s="15"/>
      <c r="F8" s="16"/>
      <c r="G8" s="17"/>
    </row>
    <row r="9" spans="1:7" s="24" customFormat="1" ht="12">
      <c r="A9" s="12" t="s">
        <v>6</v>
      </c>
      <c r="B9" s="12"/>
      <c r="C9" s="19" t="s">
        <v>7</v>
      </c>
      <c r="D9" s="20" t="s">
        <v>6</v>
      </c>
      <c r="E9" s="21" t="s">
        <v>6</v>
      </c>
      <c r="F9" s="22"/>
      <c r="G9" s="23"/>
    </row>
    <row r="10" spans="1:8" s="10" customFormat="1" ht="24">
      <c r="A10" s="25"/>
      <c r="B10" s="12">
        <v>1</v>
      </c>
      <c r="C10" s="26" t="s">
        <v>8</v>
      </c>
      <c r="D10" s="27" t="s">
        <v>10</v>
      </c>
      <c r="E10" s="28">
        <v>1</v>
      </c>
      <c r="F10" s="29">
        <v>0</v>
      </c>
      <c r="G10" s="30">
        <f>F10*E10</f>
        <v>0</v>
      </c>
      <c r="H10" s="31"/>
    </row>
    <row r="11" spans="1:8" s="10" customFormat="1" ht="24">
      <c r="A11" s="25"/>
      <c r="B11" s="12">
        <v>2</v>
      </c>
      <c r="C11" s="26" t="s">
        <v>47</v>
      </c>
      <c r="D11" s="27" t="s">
        <v>11</v>
      </c>
      <c r="E11" s="28">
        <v>53</v>
      </c>
      <c r="F11" s="29">
        <v>0</v>
      </c>
      <c r="G11" s="30">
        <f>F11*E11</f>
        <v>0</v>
      </c>
      <c r="H11" s="31"/>
    </row>
    <row r="12" spans="1:8" s="10" customFormat="1" ht="12.75">
      <c r="A12" s="25"/>
      <c r="B12" s="12">
        <v>3</v>
      </c>
      <c r="C12" s="26" t="s">
        <v>12</v>
      </c>
      <c r="D12" s="27" t="s">
        <v>11</v>
      </c>
      <c r="E12" s="28">
        <v>29</v>
      </c>
      <c r="F12" s="29">
        <v>0</v>
      </c>
      <c r="G12" s="30">
        <f>F12*E12</f>
        <v>0</v>
      </c>
      <c r="H12" s="31"/>
    </row>
    <row r="13" spans="1:8" s="10" customFormat="1" ht="12.75">
      <c r="A13" s="25"/>
      <c r="B13" s="12">
        <v>4</v>
      </c>
      <c r="C13" s="26" t="s">
        <v>13</v>
      </c>
      <c r="D13" s="27" t="s">
        <v>11</v>
      </c>
      <c r="E13" s="28">
        <v>53</v>
      </c>
      <c r="F13" s="29">
        <v>0</v>
      </c>
      <c r="G13" s="30">
        <f>F13*E13</f>
        <v>0</v>
      </c>
      <c r="H13" s="31"/>
    </row>
    <row r="14" spans="1:8" s="10" customFormat="1" ht="12.75">
      <c r="A14" s="25"/>
      <c r="B14" s="12">
        <v>5</v>
      </c>
      <c r="C14" s="26" t="s">
        <v>14</v>
      </c>
      <c r="D14" s="27" t="s">
        <v>11</v>
      </c>
      <c r="E14" s="28">
        <v>45</v>
      </c>
      <c r="F14" s="29">
        <v>0</v>
      </c>
      <c r="G14" s="30">
        <f>F14*E14</f>
        <v>0</v>
      </c>
      <c r="H14" s="31"/>
    </row>
    <row r="15" spans="1:8" s="10" customFormat="1" ht="12.75">
      <c r="A15" s="25"/>
      <c r="B15" s="12">
        <v>6</v>
      </c>
      <c r="C15" s="26" t="s">
        <v>15</v>
      </c>
      <c r="D15" s="27" t="s">
        <v>11</v>
      </c>
      <c r="E15" s="28">
        <v>50</v>
      </c>
      <c r="F15" s="29">
        <v>0</v>
      </c>
      <c r="G15" s="30">
        <v>0</v>
      </c>
      <c r="H15" s="31"/>
    </row>
    <row r="16" spans="1:8" s="10" customFormat="1" ht="24">
      <c r="A16" s="25"/>
      <c r="B16" s="12">
        <v>7</v>
      </c>
      <c r="C16" s="26" t="s">
        <v>50</v>
      </c>
      <c r="D16" s="27" t="s">
        <v>11</v>
      </c>
      <c r="E16" s="28">
        <v>7</v>
      </c>
      <c r="F16" s="29">
        <v>0</v>
      </c>
      <c r="G16" s="30">
        <v>0</v>
      </c>
      <c r="H16" s="31"/>
    </row>
    <row r="17" spans="1:8" s="10" customFormat="1" ht="24">
      <c r="A17" s="25"/>
      <c r="B17" s="12">
        <v>8</v>
      </c>
      <c r="C17" s="26" t="s">
        <v>49</v>
      </c>
      <c r="D17" s="27" t="s">
        <v>4</v>
      </c>
      <c r="E17" s="28">
        <v>52</v>
      </c>
      <c r="F17" s="29">
        <v>0</v>
      </c>
      <c r="G17" s="30">
        <f>F17*E17</f>
        <v>0</v>
      </c>
      <c r="H17" s="31"/>
    </row>
    <row r="18" spans="1:8" s="10" customFormat="1" ht="12.75">
      <c r="A18" s="25"/>
      <c r="B18" s="12">
        <v>9</v>
      </c>
      <c r="C18" s="26" t="s">
        <v>51</v>
      </c>
      <c r="D18" s="27" t="s">
        <v>11</v>
      </c>
      <c r="E18" s="28">
        <v>55</v>
      </c>
      <c r="F18" s="29">
        <v>0</v>
      </c>
      <c r="G18" s="30">
        <v>0</v>
      </c>
      <c r="H18" s="31"/>
    </row>
    <row r="19" spans="1:8" s="24" customFormat="1" ht="13.5" customHeight="1">
      <c r="A19" s="12" t="s">
        <v>6</v>
      </c>
      <c r="B19" s="12">
        <v>10</v>
      </c>
      <c r="C19" s="26" t="s">
        <v>16</v>
      </c>
      <c r="D19" s="27" t="s">
        <v>11</v>
      </c>
      <c r="E19" s="28">
        <v>53</v>
      </c>
      <c r="F19" s="29">
        <v>0</v>
      </c>
      <c r="G19" s="30">
        <v>0</v>
      </c>
      <c r="H19" s="32"/>
    </row>
    <row r="20" spans="1:8" s="10" customFormat="1" ht="24">
      <c r="A20" s="25"/>
      <c r="B20" s="12">
        <v>11</v>
      </c>
      <c r="C20" s="26" t="s">
        <v>52</v>
      </c>
      <c r="D20" s="27" t="s">
        <v>4</v>
      </c>
      <c r="E20" s="28">
        <v>24</v>
      </c>
      <c r="F20" s="29">
        <v>0</v>
      </c>
      <c r="G20" s="30">
        <f>F20*E20</f>
        <v>0</v>
      </c>
      <c r="H20" s="31"/>
    </row>
    <row r="21" spans="1:8" s="10" customFormat="1" ht="24">
      <c r="A21" s="25"/>
      <c r="B21" s="12">
        <v>12</v>
      </c>
      <c r="C21" s="26" t="s">
        <v>17</v>
      </c>
      <c r="D21" s="27" t="s">
        <v>11</v>
      </c>
      <c r="E21" s="28">
        <v>165</v>
      </c>
      <c r="F21" s="29">
        <v>0</v>
      </c>
      <c r="G21" s="30">
        <f>F21*E21</f>
        <v>0</v>
      </c>
      <c r="H21" s="31"/>
    </row>
    <row r="22" spans="1:8" s="10" customFormat="1" ht="12.75">
      <c r="A22" s="25"/>
      <c r="B22" s="12">
        <v>13</v>
      </c>
      <c r="C22" s="26" t="s">
        <v>18</v>
      </c>
      <c r="D22" s="27" t="s">
        <v>11</v>
      </c>
      <c r="E22" s="28">
        <v>95</v>
      </c>
      <c r="F22" s="29">
        <v>0</v>
      </c>
      <c r="G22" s="30">
        <v>0</v>
      </c>
      <c r="H22" s="31"/>
    </row>
    <row r="23" spans="1:8" s="24" customFormat="1" ht="48">
      <c r="A23" s="12" t="s">
        <v>6</v>
      </c>
      <c r="B23" s="12">
        <v>14</v>
      </c>
      <c r="C23" s="26" t="s">
        <v>46</v>
      </c>
      <c r="D23" s="27" t="s">
        <v>10</v>
      </c>
      <c r="E23" s="28">
        <v>1</v>
      </c>
      <c r="F23" s="29">
        <v>0</v>
      </c>
      <c r="G23" s="30">
        <v>0</v>
      </c>
      <c r="H23" s="32"/>
    </row>
    <row r="24" spans="1:8" s="10" customFormat="1" ht="12.75">
      <c r="A24" s="25"/>
      <c r="B24" s="12">
        <v>15</v>
      </c>
      <c r="C24" s="26" t="s">
        <v>19</v>
      </c>
      <c r="D24" s="27" t="s">
        <v>20</v>
      </c>
      <c r="E24" s="28">
        <v>1</v>
      </c>
      <c r="F24" s="29">
        <v>0</v>
      </c>
      <c r="G24" s="30">
        <f>F24*E24</f>
        <v>0</v>
      </c>
      <c r="H24" s="31"/>
    </row>
    <row r="25" spans="1:8" s="10" customFormat="1" ht="24">
      <c r="A25" s="25"/>
      <c r="B25" s="12">
        <v>16</v>
      </c>
      <c r="C25" s="26" t="s">
        <v>21</v>
      </c>
      <c r="D25" s="27" t="s">
        <v>20</v>
      </c>
      <c r="E25" s="28">
        <v>1</v>
      </c>
      <c r="F25" s="29">
        <v>0</v>
      </c>
      <c r="G25" s="30">
        <v>0</v>
      </c>
      <c r="H25" s="31"/>
    </row>
    <row r="26" spans="1:8" s="10" customFormat="1" ht="12.75">
      <c r="A26" s="25"/>
      <c r="B26" s="12">
        <v>17</v>
      </c>
      <c r="C26" s="26" t="s">
        <v>22</v>
      </c>
      <c r="D26" s="27" t="s">
        <v>10</v>
      </c>
      <c r="E26" s="28">
        <v>1</v>
      </c>
      <c r="F26" s="29">
        <v>0</v>
      </c>
      <c r="G26" s="30">
        <v>0</v>
      </c>
      <c r="H26" s="31"/>
    </row>
    <row r="27" spans="1:8" s="10" customFormat="1" ht="24">
      <c r="A27" s="25"/>
      <c r="B27" s="12">
        <v>18</v>
      </c>
      <c r="C27" s="26" t="s">
        <v>60</v>
      </c>
      <c r="D27" s="27" t="s">
        <v>11</v>
      </c>
      <c r="E27" s="28">
        <v>25</v>
      </c>
      <c r="F27" s="29">
        <v>0</v>
      </c>
      <c r="G27" s="30">
        <f>F27*E27</f>
        <v>0</v>
      </c>
      <c r="H27" s="31"/>
    </row>
    <row r="28" spans="1:8" s="10" customFormat="1" ht="36">
      <c r="A28" s="25"/>
      <c r="B28" s="12">
        <v>19</v>
      </c>
      <c r="C28" s="26" t="s">
        <v>48</v>
      </c>
      <c r="D28" s="27" t="s">
        <v>11</v>
      </c>
      <c r="E28" s="28">
        <v>53</v>
      </c>
      <c r="F28" s="29">
        <v>0</v>
      </c>
      <c r="G28" s="30">
        <v>0</v>
      </c>
      <c r="H28" s="31"/>
    </row>
    <row r="29" spans="1:8" s="24" customFormat="1" ht="24">
      <c r="A29" s="12" t="s">
        <v>6</v>
      </c>
      <c r="B29" s="12">
        <v>20</v>
      </c>
      <c r="C29" s="26" t="s">
        <v>23</v>
      </c>
      <c r="D29" s="27" t="s">
        <v>11</v>
      </c>
      <c r="E29" s="28">
        <v>58</v>
      </c>
      <c r="F29" s="29">
        <v>0</v>
      </c>
      <c r="G29" s="30">
        <v>0</v>
      </c>
      <c r="H29" s="32"/>
    </row>
    <row r="30" spans="1:8" s="10" customFormat="1" ht="24">
      <c r="A30" s="25"/>
      <c r="B30" s="12">
        <v>21</v>
      </c>
      <c r="C30" s="26" t="s">
        <v>24</v>
      </c>
      <c r="D30" s="27" t="s">
        <v>25</v>
      </c>
      <c r="E30" s="28">
        <v>2</v>
      </c>
      <c r="F30" s="29">
        <v>0</v>
      </c>
      <c r="G30" s="30">
        <f aca="true" t="shared" si="0" ref="G30:G42">F30*E30</f>
        <v>0</v>
      </c>
      <c r="H30" s="31"/>
    </row>
    <row r="31" spans="1:8" s="10" customFormat="1" ht="24">
      <c r="A31" s="25"/>
      <c r="B31" s="12">
        <v>22</v>
      </c>
      <c r="C31" s="26" t="s">
        <v>26</v>
      </c>
      <c r="D31" s="27" t="s">
        <v>10</v>
      </c>
      <c r="E31" s="28">
        <v>1</v>
      </c>
      <c r="F31" s="29">
        <v>0</v>
      </c>
      <c r="G31" s="30">
        <f t="shared" si="0"/>
        <v>0</v>
      </c>
      <c r="H31" s="31"/>
    </row>
    <row r="32" spans="1:8" s="10" customFormat="1" ht="24">
      <c r="A32" s="25"/>
      <c r="B32" s="12">
        <v>23</v>
      </c>
      <c r="C32" s="26" t="s">
        <v>27</v>
      </c>
      <c r="D32" s="27" t="s">
        <v>10</v>
      </c>
      <c r="E32" s="28">
        <v>1</v>
      </c>
      <c r="F32" s="29">
        <v>0</v>
      </c>
      <c r="G32" s="30">
        <f t="shared" si="0"/>
        <v>0</v>
      </c>
      <c r="H32" s="31"/>
    </row>
    <row r="33" spans="1:8" s="10" customFormat="1" ht="48">
      <c r="A33" s="25"/>
      <c r="B33" s="12">
        <v>24</v>
      </c>
      <c r="C33" s="26" t="s">
        <v>28</v>
      </c>
      <c r="D33" s="27" t="s">
        <v>10</v>
      </c>
      <c r="E33" s="33">
        <v>1</v>
      </c>
      <c r="F33" s="29">
        <v>0</v>
      </c>
      <c r="G33" s="30">
        <f t="shared" si="0"/>
        <v>0</v>
      </c>
      <c r="H33" s="31"/>
    </row>
    <row r="34" spans="1:8" s="10" customFormat="1" ht="36">
      <c r="A34" s="25"/>
      <c r="B34" s="12">
        <v>25</v>
      </c>
      <c r="C34" s="26" t="s">
        <v>29</v>
      </c>
      <c r="D34" s="27" t="s">
        <v>10</v>
      </c>
      <c r="E34" s="33">
        <v>1</v>
      </c>
      <c r="F34" s="29">
        <v>0</v>
      </c>
      <c r="G34" s="30">
        <f t="shared" si="0"/>
        <v>0</v>
      </c>
      <c r="H34" s="31"/>
    </row>
    <row r="35" spans="1:8" s="10" customFormat="1" ht="60">
      <c r="A35" s="25"/>
      <c r="B35" s="12">
        <v>26</v>
      </c>
      <c r="C35" s="26" t="s">
        <v>61</v>
      </c>
      <c r="D35" s="27" t="s">
        <v>10</v>
      </c>
      <c r="E35" s="28">
        <v>1</v>
      </c>
      <c r="F35" s="29">
        <v>0</v>
      </c>
      <c r="G35" s="30">
        <f t="shared" si="0"/>
        <v>0</v>
      </c>
      <c r="H35" s="31"/>
    </row>
    <row r="36" spans="1:8" s="10" customFormat="1" ht="24">
      <c r="A36" s="25"/>
      <c r="B36" s="12">
        <v>27</v>
      </c>
      <c r="C36" s="26" t="s">
        <v>30</v>
      </c>
      <c r="D36" s="27" t="s">
        <v>10</v>
      </c>
      <c r="E36" s="28">
        <v>1</v>
      </c>
      <c r="F36" s="29">
        <v>0</v>
      </c>
      <c r="G36" s="30">
        <f t="shared" si="0"/>
        <v>0</v>
      </c>
      <c r="H36" s="31"/>
    </row>
    <row r="37" spans="1:8" s="10" customFormat="1" ht="24">
      <c r="A37" s="25"/>
      <c r="B37" s="12">
        <v>28</v>
      </c>
      <c r="C37" s="26" t="s">
        <v>31</v>
      </c>
      <c r="D37" s="27" t="s">
        <v>25</v>
      </c>
      <c r="E37" s="28">
        <v>2</v>
      </c>
      <c r="F37" s="29">
        <v>0</v>
      </c>
      <c r="G37" s="30">
        <f t="shared" si="0"/>
        <v>0</v>
      </c>
      <c r="H37" s="31"/>
    </row>
    <row r="38" spans="1:8" s="10" customFormat="1" ht="12.75">
      <c r="A38" s="25"/>
      <c r="B38" s="12">
        <v>29</v>
      </c>
      <c r="C38" s="26" t="s">
        <v>32</v>
      </c>
      <c r="D38" s="27" t="s">
        <v>25</v>
      </c>
      <c r="E38" s="28">
        <v>1</v>
      </c>
      <c r="F38" s="29">
        <v>0</v>
      </c>
      <c r="G38" s="30">
        <v>0</v>
      </c>
      <c r="H38" s="31"/>
    </row>
    <row r="39" spans="1:8" s="10" customFormat="1" ht="12.75">
      <c r="A39" s="25"/>
      <c r="B39" s="12">
        <v>30</v>
      </c>
      <c r="C39" s="26" t="s">
        <v>59</v>
      </c>
      <c r="D39" s="27" t="s">
        <v>11</v>
      </c>
      <c r="E39" s="28">
        <v>53</v>
      </c>
      <c r="F39" s="29">
        <v>0</v>
      </c>
      <c r="G39" s="30">
        <v>0</v>
      </c>
      <c r="H39" s="31"/>
    </row>
    <row r="40" spans="1:8" s="10" customFormat="1" ht="12.75">
      <c r="A40" s="25"/>
      <c r="B40" s="12">
        <v>31</v>
      </c>
      <c r="C40" s="26" t="s">
        <v>33</v>
      </c>
      <c r="D40" s="27" t="s">
        <v>11</v>
      </c>
      <c r="E40" s="28">
        <v>95</v>
      </c>
      <c r="F40" s="29">
        <v>0</v>
      </c>
      <c r="G40" s="30">
        <f t="shared" si="0"/>
        <v>0</v>
      </c>
      <c r="H40" s="31"/>
    </row>
    <row r="41" spans="1:8" s="10" customFormat="1" ht="12.75">
      <c r="A41" s="25"/>
      <c r="B41" s="12">
        <v>32</v>
      </c>
      <c r="C41" s="26" t="s">
        <v>34</v>
      </c>
      <c r="D41" s="27" t="s">
        <v>10</v>
      </c>
      <c r="E41" s="28">
        <v>1</v>
      </c>
      <c r="F41" s="29">
        <v>0</v>
      </c>
      <c r="G41" s="30">
        <f t="shared" si="0"/>
        <v>0</v>
      </c>
      <c r="H41" s="31"/>
    </row>
    <row r="42" spans="1:8" s="10" customFormat="1" ht="12.75">
      <c r="A42" s="25"/>
      <c r="B42" s="12">
        <v>33</v>
      </c>
      <c r="C42" s="26" t="s">
        <v>35</v>
      </c>
      <c r="D42" s="27" t="s">
        <v>11</v>
      </c>
      <c r="E42" s="28">
        <v>50</v>
      </c>
      <c r="F42" s="29">
        <v>0</v>
      </c>
      <c r="G42" s="30">
        <f t="shared" si="0"/>
        <v>0</v>
      </c>
      <c r="H42" s="31"/>
    </row>
    <row r="43" spans="1:8" s="10" customFormat="1" ht="24">
      <c r="A43" s="25"/>
      <c r="B43" s="12">
        <v>34</v>
      </c>
      <c r="C43" s="26" t="s">
        <v>36</v>
      </c>
      <c r="D43" s="27" t="s">
        <v>10</v>
      </c>
      <c r="E43" s="28">
        <v>1</v>
      </c>
      <c r="F43" s="29">
        <v>0</v>
      </c>
      <c r="G43" s="30">
        <f aca="true" t="shared" si="1" ref="G43:G50">F43*E43</f>
        <v>0</v>
      </c>
      <c r="H43" s="31"/>
    </row>
    <row r="44" spans="1:8" s="10" customFormat="1" ht="24">
      <c r="A44" s="25"/>
      <c r="B44" s="12">
        <v>35</v>
      </c>
      <c r="C44" s="26" t="s">
        <v>37</v>
      </c>
      <c r="D44" s="27" t="s">
        <v>20</v>
      </c>
      <c r="E44" s="28">
        <v>1</v>
      </c>
      <c r="F44" s="29">
        <v>0</v>
      </c>
      <c r="G44" s="30">
        <f t="shared" si="1"/>
        <v>0</v>
      </c>
      <c r="H44" s="31"/>
    </row>
    <row r="45" spans="1:8" s="10" customFormat="1" ht="24">
      <c r="A45" s="25"/>
      <c r="B45" s="12">
        <v>36</v>
      </c>
      <c r="C45" s="26" t="s">
        <v>38</v>
      </c>
      <c r="D45" s="27" t="s">
        <v>25</v>
      </c>
      <c r="E45" s="28">
        <v>2</v>
      </c>
      <c r="F45" s="29">
        <v>0</v>
      </c>
      <c r="G45" s="30">
        <f t="shared" si="1"/>
        <v>0</v>
      </c>
      <c r="H45" s="31"/>
    </row>
    <row r="46" spans="1:8" s="10" customFormat="1" ht="60">
      <c r="A46" s="25"/>
      <c r="B46" s="12">
        <v>37</v>
      </c>
      <c r="C46" s="26" t="s">
        <v>62</v>
      </c>
      <c r="D46" s="27" t="s">
        <v>10</v>
      </c>
      <c r="E46" s="28">
        <v>1</v>
      </c>
      <c r="F46" s="29">
        <v>0</v>
      </c>
      <c r="G46" s="30">
        <f t="shared" si="1"/>
        <v>0</v>
      </c>
      <c r="H46" s="31"/>
    </row>
    <row r="47" spans="1:8" s="10" customFormat="1" ht="36">
      <c r="A47" s="25"/>
      <c r="B47" s="12">
        <v>38</v>
      </c>
      <c r="C47" s="13" t="s">
        <v>53</v>
      </c>
      <c r="D47" s="14" t="s">
        <v>45</v>
      </c>
      <c r="E47" s="28">
        <v>1</v>
      </c>
      <c r="F47" s="29">
        <v>0</v>
      </c>
      <c r="G47" s="30">
        <f t="shared" si="1"/>
        <v>0</v>
      </c>
      <c r="H47" s="31"/>
    </row>
    <row r="48" spans="1:8" s="10" customFormat="1" ht="24">
      <c r="A48" s="25"/>
      <c r="B48" s="12">
        <v>39</v>
      </c>
      <c r="C48" s="13" t="s">
        <v>55</v>
      </c>
      <c r="D48" s="14" t="s">
        <v>45</v>
      </c>
      <c r="E48" s="28">
        <v>1</v>
      </c>
      <c r="F48" s="29">
        <v>0</v>
      </c>
      <c r="G48" s="30">
        <f t="shared" si="1"/>
        <v>0</v>
      </c>
      <c r="H48" s="31"/>
    </row>
    <row r="49" spans="1:8" s="10" customFormat="1" ht="24">
      <c r="A49" s="25"/>
      <c r="B49" s="12">
        <v>40</v>
      </c>
      <c r="C49" s="13" t="s">
        <v>56</v>
      </c>
      <c r="D49" s="14" t="s">
        <v>58</v>
      </c>
      <c r="E49" s="28">
        <v>1</v>
      </c>
      <c r="F49" s="29">
        <v>0</v>
      </c>
      <c r="G49" s="30">
        <f t="shared" si="1"/>
        <v>0</v>
      </c>
      <c r="H49" s="31"/>
    </row>
    <row r="50" spans="1:8" s="10" customFormat="1" ht="24">
      <c r="A50" s="25"/>
      <c r="B50" s="12">
        <v>41</v>
      </c>
      <c r="C50" s="13" t="s">
        <v>57</v>
      </c>
      <c r="D50" s="14" t="s">
        <v>58</v>
      </c>
      <c r="E50" s="28">
        <v>1</v>
      </c>
      <c r="F50" s="29">
        <v>0</v>
      </c>
      <c r="G50" s="30">
        <f t="shared" si="1"/>
        <v>0</v>
      </c>
      <c r="H50" s="31"/>
    </row>
    <row r="51" spans="1:8" s="10" customFormat="1" ht="12.75">
      <c r="A51" s="25"/>
      <c r="B51" s="12"/>
      <c r="C51" s="73" t="s">
        <v>41</v>
      </c>
      <c r="D51" s="74" t="s">
        <v>42</v>
      </c>
      <c r="E51" s="75"/>
      <c r="F51" s="76"/>
      <c r="G51" s="77">
        <f>SUM(G10:G50)</f>
        <v>0</v>
      </c>
      <c r="H51" s="31"/>
    </row>
    <row r="52" spans="1:8" s="10" customFormat="1" ht="48">
      <c r="A52" s="25"/>
      <c r="B52" s="12">
        <v>42</v>
      </c>
      <c r="C52" s="26" t="s">
        <v>54</v>
      </c>
      <c r="D52" s="27" t="s">
        <v>43</v>
      </c>
      <c r="E52" s="28">
        <v>15</v>
      </c>
      <c r="F52" s="29">
        <f>G51*0.01</f>
        <v>0</v>
      </c>
      <c r="G52" s="30">
        <f>E52*F52</f>
        <v>0</v>
      </c>
      <c r="H52" s="31"/>
    </row>
    <row r="53" spans="1:8" s="10" customFormat="1" ht="12.75">
      <c r="A53" s="25"/>
      <c r="B53" s="12"/>
      <c r="C53" s="26"/>
      <c r="D53" s="27"/>
      <c r="E53" s="28"/>
      <c r="F53" s="29"/>
      <c r="G53" s="30"/>
      <c r="H53" s="31"/>
    </row>
    <row r="54" spans="1:7" ht="12.75">
      <c r="A54" s="34"/>
      <c r="B54" s="35"/>
      <c r="C54" s="36" t="s">
        <v>44</v>
      </c>
      <c r="D54" s="78" t="s">
        <v>42</v>
      </c>
      <c r="E54" s="36"/>
      <c r="F54" s="37"/>
      <c r="G54" s="38">
        <f>G51+G52</f>
        <v>0</v>
      </c>
    </row>
    <row r="55" spans="1:7" ht="12.75">
      <c r="A55" s="39"/>
      <c r="B55" s="40"/>
      <c r="C55" s="41"/>
      <c r="D55" s="42"/>
      <c r="E55" s="41"/>
      <c r="F55" s="43"/>
      <c r="G55" s="44"/>
    </row>
    <row r="56" spans="1:7" ht="12.75">
      <c r="A56" s="39"/>
      <c r="B56" s="40"/>
      <c r="C56" s="41"/>
      <c r="D56" s="42"/>
      <c r="E56" s="41"/>
      <c r="F56" s="43"/>
      <c r="G56" s="44"/>
    </row>
    <row r="57" spans="1:7" ht="12.75">
      <c r="A57" s="39"/>
      <c r="B57" s="40"/>
      <c r="C57" s="41"/>
      <c r="D57" s="42"/>
      <c r="E57" s="41"/>
      <c r="F57" s="43"/>
      <c r="G57" s="44"/>
    </row>
    <row r="58" spans="1:7" ht="12.75">
      <c r="A58" s="39"/>
      <c r="B58" s="40"/>
      <c r="C58" s="41"/>
      <c r="D58" s="42"/>
      <c r="E58" s="41"/>
      <c r="F58" s="43"/>
      <c r="G58" s="44"/>
    </row>
    <row r="61" spans="1:7" ht="12.75">
      <c r="A61" s="2"/>
      <c r="C61" s="10"/>
      <c r="D61" s="46"/>
      <c r="E61" s="45"/>
      <c r="F61" s="47"/>
      <c r="G61" s="47"/>
    </row>
    <row r="62" spans="1:7" ht="12.75">
      <c r="A62" s="48"/>
      <c r="C62" s="49"/>
      <c r="D62" s="46"/>
      <c r="E62" s="45"/>
      <c r="F62" s="47"/>
      <c r="G62" s="50"/>
    </row>
    <row r="63" spans="1:7" ht="12.75">
      <c r="A63" s="48"/>
      <c r="C63" s="49"/>
      <c r="D63" s="46"/>
      <c r="E63" s="45"/>
      <c r="F63" s="47"/>
      <c r="G63" s="50"/>
    </row>
    <row r="64" spans="1:7" ht="12.75">
      <c r="A64" s="48"/>
      <c r="C64" s="49"/>
      <c r="D64" s="46"/>
      <c r="E64" s="45"/>
      <c r="F64" s="47"/>
      <c r="G64" s="50"/>
    </row>
    <row r="65" spans="1:7" ht="12.75">
      <c r="A65" s="48"/>
      <c r="C65" s="49"/>
      <c r="D65" s="46"/>
      <c r="E65" s="45"/>
      <c r="F65" s="47"/>
      <c r="G65" s="50"/>
    </row>
    <row r="66" spans="1:7" ht="12.75">
      <c r="A66" s="48"/>
      <c r="C66" s="49"/>
      <c r="D66" s="46"/>
      <c r="E66" s="45"/>
      <c r="F66" s="47"/>
      <c r="G66" s="50"/>
    </row>
    <row r="67" spans="1:7" ht="12.75">
      <c r="A67" s="48"/>
      <c r="C67" s="51"/>
      <c r="D67" s="46"/>
      <c r="E67" s="45"/>
      <c r="F67" s="47"/>
      <c r="G67" s="50"/>
    </row>
    <row r="68" spans="1:7" ht="12.75">
      <c r="A68" s="52"/>
      <c r="B68" s="53"/>
      <c r="C68" s="51"/>
      <c r="D68" s="46"/>
      <c r="E68" s="45"/>
      <c r="F68" s="47"/>
      <c r="G68" s="50"/>
    </row>
    <row r="69" spans="1:7" ht="12.75">
      <c r="A69" s="48"/>
      <c r="C69" s="51"/>
      <c r="D69" s="46"/>
      <c r="E69" s="45"/>
      <c r="F69" s="47"/>
      <c r="G69" s="50"/>
    </row>
    <row r="70" spans="1:7" ht="12.75">
      <c r="A70" s="2"/>
      <c r="C70" s="45"/>
      <c r="D70" s="46"/>
      <c r="E70" s="45"/>
      <c r="F70" s="47"/>
      <c r="G70" s="50"/>
    </row>
    <row r="71" spans="1:7" ht="12.75">
      <c r="A71" s="54"/>
      <c r="B71" s="55"/>
      <c r="C71" s="51"/>
      <c r="D71" s="46"/>
      <c r="E71" s="51"/>
      <c r="F71" s="56"/>
      <c r="G71" s="50"/>
    </row>
    <row r="72" spans="1:8" s="62" customFormat="1" ht="13.5" customHeight="1">
      <c r="A72" s="57"/>
      <c r="B72" s="58"/>
      <c r="C72" s="59"/>
      <c r="D72" s="61"/>
      <c r="E72" s="49"/>
      <c r="F72" s="49"/>
      <c r="G72" s="49"/>
      <c r="H72" s="49"/>
    </row>
    <row r="73" spans="1:8" s="62" customFormat="1" ht="12">
      <c r="A73" s="57"/>
      <c r="B73" s="58"/>
      <c r="C73" s="59"/>
      <c r="D73" s="61"/>
      <c r="E73" s="49"/>
      <c r="F73" s="49"/>
      <c r="G73" s="49"/>
      <c r="H73" s="49"/>
    </row>
    <row r="74" spans="1:7" s="62" customFormat="1" ht="12">
      <c r="A74" s="57"/>
      <c r="B74" s="58"/>
      <c r="C74" s="60"/>
      <c r="D74" s="61"/>
      <c r="E74" s="10"/>
      <c r="F74" s="10"/>
      <c r="G74" s="63"/>
    </row>
    <row r="75" spans="1:7" s="62" customFormat="1" ht="12">
      <c r="A75" s="57"/>
      <c r="B75" s="58"/>
      <c r="C75" s="60"/>
      <c r="D75" s="61"/>
      <c r="E75" s="10"/>
      <c r="F75" s="10"/>
      <c r="G75" s="63"/>
    </row>
    <row r="76" spans="1:8" s="62" customFormat="1" ht="12">
      <c r="A76" s="57"/>
      <c r="B76" s="58"/>
      <c r="C76" s="59"/>
      <c r="D76" s="61"/>
      <c r="E76" s="49"/>
      <c r="F76" s="49"/>
      <c r="G76" s="49"/>
      <c r="H76" s="49"/>
    </row>
    <row r="77" spans="1:8" s="62" customFormat="1" ht="12">
      <c r="A77" s="57"/>
      <c r="B77" s="58"/>
      <c r="C77" s="59"/>
      <c r="D77" s="61"/>
      <c r="E77" s="49"/>
      <c r="F77" s="49"/>
      <c r="G77" s="49"/>
      <c r="H77" s="49"/>
    </row>
    <row r="78" spans="1:8" s="62" customFormat="1" ht="12">
      <c r="A78" s="57"/>
      <c r="B78" s="58"/>
      <c r="C78" s="59"/>
      <c r="D78" s="61"/>
      <c r="E78" s="49"/>
      <c r="F78" s="49"/>
      <c r="G78" s="49"/>
      <c r="H78" s="49"/>
    </row>
    <row r="79" spans="1:8" s="62" customFormat="1" ht="12">
      <c r="A79" s="57"/>
      <c r="B79" s="58"/>
      <c r="C79" s="59"/>
      <c r="D79" s="61"/>
      <c r="E79" s="49"/>
      <c r="F79" s="49"/>
      <c r="G79" s="49"/>
      <c r="H79" s="49"/>
    </row>
    <row r="80" spans="1:8" s="62" customFormat="1" ht="12">
      <c r="A80" s="57"/>
      <c r="B80" s="58"/>
      <c r="C80" s="59"/>
      <c r="D80" s="61"/>
      <c r="E80" s="49"/>
      <c r="F80" s="49"/>
      <c r="G80" s="49"/>
      <c r="H80" s="49"/>
    </row>
    <row r="81" spans="1:7" s="62" customFormat="1" ht="12">
      <c r="A81" s="57"/>
      <c r="B81" s="58"/>
      <c r="C81" s="59"/>
      <c r="D81" s="61"/>
      <c r="E81" s="10"/>
      <c r="F81" s="64"/>
      <c r="G81" s="65"/>
    </row>
    <row r="82" spans="1:7" s="62" customFormat="1" ht="12">
      <c r="A82" s="66"/>
      <c r="B82" s="67"/>
      <c r="C82" s="10"/>
      <c r="D82" s="68"/>
      <c r="E82" s="10"/>
      <c r="F82" s="64"/>
      <c r="G82" s="64"/>
    </row>
    <row r="83" spans="1:7" s="62" customFormat="1" ht="12">
      <c r="A83" s="66"/>
      <c r="B83" s="67"/>
      <c r="C83" s="10"/>
      <c r="D83" s="68"/>
      <c r="E83" s="10"/>
      <c r="F83" s="64"/>
      <c r="G83" s="64"/>
    </row>
    <row r="84" spans="1:7" s="62" customFormat="1" ht="12">
      <c r="A84" s="66"/>
      <c r="B84" s="67"/>
      <c r="C84" s="10"/>
      <c r="D84" s="68"/>
      <c r="E84" s="10"/>
      <c r="F84" s="64"/>
      <c r="G84" s="64"/>
    </row>
    <row r="85" spans="1:7" s="62" customFormat="1" ht="12">
      <c r="A85" s="66"/>
      <c r="B85" s="67"/>
      <c r="C85" s="10"/>
      <c r="D85" s="68"/>
      <c r="E85" s="10"/>
      <c r="F85" s="64"/>
      <c r="G85" s="64"/>
    </row>
    <row r="86" spans="1:7" s="62" customFormat="1" ht="12">
      <c r="A86" s="66"/>
      <c r="B86" s="67"/>
      <c r="C86" s="10"/>
      <c r="D86" s="68"/>
      <c r="E86" s="10"/>
      <c r="F86" s="64"/>
      <c r="G86" s="64"/>
    </row>
    <row r="87" spans="1:7" s="62" customFormat="1" ht="12">
      <c r="A87" s="66"/>
      <c r="B87" s="67"/>
      <c r="C87" s="10"/>
      <c r="D87" s="68"/>
      <c r="E87" s="10"/>
      <c r="F87" s="64"/>
      <c r="G87" s="64"/>
    </row>
    <row r="88" spans="1:7" s="62" customFormat="1" ht="12">
      <c r="A88" s="66"/>
      <c r="B88" s="67"/>
      <c r="C88" s="10"/>
      <c r="D88" s="61"/>
      <c r="E88" s="60"/>
      <c r="F88" s="69"/>
      <c r="G88" s="69"/>
    </row>
    <row r="89" spans="1:7" s="62" customFormat="1" ht="12">
      <c r="A89" s="66"/>
      <c r="B89" s="67"/>
      <c r="C89" s="10"/>
      <c r="D89" s="61"/>
      <c r="E89" s="60"/>
      <c r="F89" s="69"/>
      <c r="G89" s="69"/>
    </row>
    <row r="90" spans="1:7" s="62" customFormat="1" ht="12">
      <c r="A90" s="66"/>
      <c r="B90" s="67"/>
      <c r="C90" s="10"/>
      <c r="D90" s="61"/>
      <c r="E90" s="60"/>
      <c r="F90" s="69"/>
      <c r="G90" s="69"/>
    </row>
    <row r="91" spans="1:7" s="10" customFormat="1" ht="12">
      <c r="A91" s="70"/>
      <c r="B91" s="71"/>
      <c r="C91" s="49"/>
      <c r="D91" s="68"/>
      <c r="F91" s="64"/>
      <c r="G91" s="65"/>
    </row>
    <row r="92" spans="1:7" s="10" customFormat="1" ht="12">
      <c r="A92" s="70"/>
      <c r="B92" s="71"/>
      <c r="C92" s="49"/>
      <c r="D92" s="68"/>
      <c r="F92" s="64"/>
      <c r="G92" s="65"/>
    </row>
    <row r="93" spans="1:7" s="10" customFormat="1" ht="12">
      <c r="A93" s="70"/>
      <c r="B93" s="71"/>
      <c r="C93" s="49"/>
      <c r="D93" s="68"/>
      <c r="F93" s="64"/>
      <c r="G93" s="65"/>
    </row>
  </sheetData>
  <sheetProtection/>
  <mergeCells count="2">
    <mergeCell ref="A3:G3"/>
    <mergeCell ref="A1:G2"/>
  </mergeCells>
  <printOptions/>
  <pageMargins left="0.6692913385826772" right="0.2362204724409449" top="0.3937007874015748" bottom="0.3937007874015748" header="0.1968503937007874" footer="0.1968503937007874"/>
  <pageSetup horizontalDpi="600" verticalDpi="600" orientation="portrait" paperSize="9" scale="90" r:id="rId2"/>
  <headerFooter alignWithMargins="0">
    <oddFooter>&amp;CStránka &amp;P z &amp;N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Cenová nabídka</dc:subject>
  <dc:creator>Jana Svobodová</dc:creator>
  <cp:keywords/>
  <dc:description/>
  <cp:lastModifiedBy>Bendová Lenka</cp:lastModifiedBy>
  <cp:lastPrinted>2013-03-14T11:43:49Z</cp:lastPrinted>
  <dcterms:created xsi:type="dcterms:W3CDTF">2002-08-06T11:13:46Z</dcterms:created>
  <dcterms:modified xsi:type="dcterms:W3CDTF">2013-06-28T14:36:16Z</dcterms:modified>
  <cp:category/>
  <cp:version/>
  <cp:contentType/>
  <cp:contentStatus/>
</cp:coreProperties>
</file>